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421"/>
  <workbookPr showInkAnnotation="0" autoCompressPictures="0"/>
  <bookViews>
    <workbookView xWindow="0" yWindow="0" windowWidth="25600" windowHeight="16060" tabRatio="500" activeTab="1"/>
  </bookViews>
  <sheets>
    <sheet name="Debt Balances" sheetId="2" r:id="rId1"/>
    <sheet name="Budget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23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3" i="1"/>
  <c r="N23" i="1"/>
  <c r="C23" i="1"/>
  <c r="C27" i="1"/>
  <c r="D23" i="1"/>
  <c r="D27" i="1"/>
  <c r="E23" i="1"/>
  <c r="E27" i="1"/>
  <c r="F23" i="1"/>
  <c r="F27" i="1"/>
  <c r="G23" i="1"/>
  <c r="G27" i="1"/>
  <c r="H23" i="1"/>
  <c r="H27" i="1"/>
  <c r="I23" i="1"/>
  <c r="I27" i="1"/>
  <c r="J23" i="1"/>
  <c r="J27" i="1"/>
  <c r="K23" i="1"/>
  <c r="K27" i="1"/>
  <c r="L23" i="1"/>
  <c r="L27" i="1"/>
  <c r="M23" i="1"/>
  <c r="M27" i="1"/>
  <c r="O23" i="1"/>
  <c r="O27" i="1"/>
  <c r="P23" i="1"/>
  <c r="P27" i="1"/>
  <c r="Q23" i="1"/>
  <c r="Q27" i="1"/>
  <c r="R23" i="1"/>
  <c r="R27" i="1"/>
  <c r="S23" i="1"/>
  <c r="S27" i="1"/>
  <c r="T23" i="1"/>
  <c r="T27" i="1"/>
  <c r="U23" i="1"/>
  <c r="U27" i="1"/>
  <c r="V23" i="1"/>
  <c r="V27" i="1"/>
  <c r="W23" i="1"/>
  <c r="W27" i="1"/>
  <c r="X23" i="1"/>
  <c r="X27" i="1"/>
  <c r="Y23" i="1"/>
  <c r="Y27" i="1"/>
  <c r="Z23" i="1"/>
  <c r="Z27" i="1"/>
  <c r="B23" i="1"/>
  <c r="AA23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B27" i="1"/>
  <c r="B13" i="2"/>
</calcChain>
</file>

<file path=xl/sharedStrings.xml><?xml version="1.0" encoding="utf-8"?>
<sst xmlns="http://schemas.openxmlformats.org/spreadsheetml/2006/main" count="49" uniqueCount="39">
  <si>
    <t>Tithes</t>
  </si>
  <si>
    <t>Charity &amp; Giving</t>
  </si>
  <si>
    <t>Rent/Mortgate</t>
  </si>
  <si>
    <t>Electricity</t>
  </si>
  <si>
    <t>Water</t>
  </si>
  <si>
    <t>Phone/Mobile</t>
  </si>
  <si>
    <t>Groceries</t>
  </si>
  <si>
    <t>Restaurant</t>
  </si>
  <si>
    <t xml:space="preserve">Clothing </t>
  </si>
  <si>
    <t>Transportation</t>
  </si>
  <si>
    <t>HomeOwner &amp; Rental Insurance</t>
  </si>
  <si>
    <t>Identity Theft Insurance</t>
  </si>
  <si>
    <t>Pocket Money</t>
  </si>
  <si>
    <t>Entertainment</t>
  </si>
  <si>
    <t>Credit Card 1</t>
  </si>
  <si>
    <t>Student Loan 1</t>
  </si>
  <si>
    <t>Student Loan 2</t>
  </si>
  <si>
    <t>Total</t>
  </si>
  <si>
    <t>Expense</t>
  </si>
  <si>
    <t>Bills</t>
  </si>
  <si>
    <t>Balance</t>
  </si>
  <si>
    <t>Intereste Rate</t>
  </si>
  <si>
    <t>Wedding Savings</t>
  </si>
  <si>
    <t>Mom's Birthday Trip</t>
  </si>
  <si>
    <t>Move</t>
  </si>
  <si>
    <t>Miscellaneous</t>
  </si>
  <si>
    <t>Total (%)</t>
  </si>
  <si>
    <t>Pay Check Amount</t>
  </si>
  <si>
    <t>Zero Balance</t>
  </si>
  <si>
    <t>Savings</t>
  </si>
  <si>
    <t>Pay Off Date - Target</t>
  </si>
  <si>
    <t>Pay Off Date - Actual</t>
  </si>
  <si>
    <t>2/30/2017</t>
  </si>
  <si>
    <t>Internet/Cable</t>
  </si>
  <si>
    <t>2017 Budget</t>
  </si>
  <si>
    <t xml:space="preserve">Full Year </t>
  </si>
  <si>
    <t>Mid Year</t>
  </si>
  <si>
    <t>January - June</t>
  </si>
  <si>
    <t>July -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</si>
</sst>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5" formatCode="_-&quot;$&quot;* #,##0.00_-;\-&quot;$&quot;* #,##0.00_-;_-&quot;$&quot;* &quot;-&quot;??_-;_-@_-"/>
    <numFmt numFmtId="166" formatCode="m/d/yy;@"/>
    <numFmt numFmtId="167" formatCode="[$$-409]#,##0.00_ ;\-[$$-409]#,##0.00\ "/>
    <numFmt numFmtId="168" formatCode="0.0%"/>
    <numFmt numFmtId="169" formatCode="&quot;$&quot;#,##0.0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scheme val="minor"/>
    </font>
    <font>
      <sz val="1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A001C"/>
        <bgColor indexed="64"/>
      </patternFill>
    </fill>
    <fill>
      <patternFill patternType="solid">
        <fgColor rgb="FF111EB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009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3" fillId="3" borderId="13" xfId="0" applyFont="1" applyFill="1" applyBorder="1"/>
    <xf numFmtId="0" fontId="3" fillId="3" borderId="15" xfId="0" applyFont="1" applyFill="1" applyBorder="1" applyAlignment="1">
      <alignment horizontal="center"/>
    </xf>
    <xf numFmtId="9" fontId="0" fillId="0" borderId="12" xfId="2" applyFont="1" applyBorder="1" applyAlignment="1">
      <alignment horizontal="center"/>
    </xf>
    <xf numFmtId="9" fontId="0" fillId="0" borderId="8" xfId="2" applyFont="1" applyBorder="1" applyAlignment="1">
      <alignment horizontal="center"/>
    </xf>
    <xf numFmtId="9" fontId="0" fillId="0" borderId="10" xfId="2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14" xfId="0" applyFont="1" applyFill="1" applyBorder="1" applyAlignment="1">
      <alignment horizontal="center"/>
    </xf>
    <xf numFmtId="167" fontId="0" fillId="0" borderId="3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7" fontId="0" fillId="0" borderId="2" xfId="1" applyNumberFormat="1" applyFont="1" applyBorder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0" fontId="3" fillId="4" borderId="1" xfId="0" applyFont="1" applyFill="1" applyBorder="1"/>
    <xf numFmtId="166" fontId="3" fillId="4" borderId="1" xfId="0" applyNumberFormat="1" applyFont="1" applyFill="1" applyBorder="1"/>
    <xf numFmtId="166" fontId="3" fillId="4" borderId="1" xfId="0" applyNumberFormat="1" applyFont="1" applyFill="1" applyBorder="1" applyAlignment="1">
      <alignment horizontal="right"/>
    </xf>
    <xf numFmtId="168" fontId="3" fillId="4" borderId="1" xfId="2" applyNumberFormat="1" applyFont="1" applyFill="1" applyBorder="1" applyAlignment="1">
      <alignment horizontal="center"/>
    </xf>
    <xf numFmtId="168" fontId="2" fillId="8" borderId="1" xfId="2" applyNumberFormat="1" applyFont="1" applyFill="1" applyBorder="1" applyAlignment="1">
      <alignment horizontal="center"/>
    </xf>
    <xf numFmtId="0" fontId="4" fillId="5" borderId="16" xfId="0" applyFont="1" applyFill="1" applyBorder="1" applyAlignment="1"/>
    <xf numFmtId="0" fontId="4" fillId="5" borderId="17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1" xfId="0" applyFont="1" applyFill="1" applyBorder="1" applyAlignment="1"/>
    <xf numFmtId="169" fontId="0" fillId="2" borderId="1" xfId="0" applyNumberFormat="1" applyFill="1" applyBorder="1"/>
    <xf numFmtId="169" fontId="0" fillId="0" borderId="1" xfId="0" applyNumberFormat="1" applyBorder="1"/>
    <xf numFmtId="169" fontId="0" fillId="7" borderId="1" xfId="0" applyNumberFormat="1" applyFill="1" applyBorder="1"/>
    <xf numFmtId="169" fontId="0" fillId="2" borderId="2" xfId="0" applyNumberFormat="1" applyFill="1" applyBorder="1"/>
    <xf numFmtId="169" fontId="0" fillId="0" borderId="2" xfId="0" applyNumberFormat="1" applyBorder="1"/>
    <xf numFmtId="169" fontId="3" fillId="4" borderId="1" xfId="0" applyNumberFormat="1" applyFont="1" applyFill="1" applyBorder="1"/>
    <xf numFmtId="169" fontId="0" fillId="0" borderId="0" xfId="0" applyNumberFormat="1" applyBorder="1"/>
    <xf numFmtId="169" fontId="0" fillId="0" borderId="0" xfId="0" applyNumberFormat="1"/>
    <xf numFmtId="169" fontId="0" fillId="6" borderId="1" xfId="0" applyNumberFormat="1" applyFill="1" applyBorder="1"/>
  </cellXfs>
  <cellStyles count="31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Percent" xfId="2" builtinId="5"/>
  </cellStyles>
  <dxfs count="1">
    <dxf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8" sqref="B8"/>
    </sheetView>
  </sheetViews>
  <sheetFormatPr baseColWidth="10" defaultRowHeight="15" x14ac:dyDescent="0"/>
  <cols>
    <col min="1" max="1" width="18.6640625" customWidth="1"/>
    <col min="2" max="2" width="17" style="14" customWidth="1"/>
    <col min="3" max="3" width="16" style="14" customWidth="1"/>
    <col min="4" max="5" width="22.6640625" style="14" customWidth="1"/>
  </cols>
  <sheetData>
    <row r="1" spans="1:5" ht="19" thickBot="1">
      <c r="A1" s="8" t="s">
        <v>19</v>
      </c>
      <c r="B1" s="15" t="s">
        <v>20</v>
      </c>
      <c r="C1" s="9" t="s">
        <v>21</v>
      </c>
      <c r="D1" s="9" t="s">
        <v>30</v>
      </c>
      <c r="E1" s="9" t="s">
        <v>31</v>
      </c>
    </row>
    <row r="2" spans="1:5">
      <c r="A2" s="7" t="s">
        <v>14</v>
      </c>
      <c r="B2" s="16">
        <v>500</v>
      </c>
      <c r="C2" s="10">
        <v>0.15</v>
      </c>
      <c r="D2" s="10"/>
      <c r="E2" s="10"/>
    </row>
    <row r="3" spans="1:5">
      <c r="A3" s="5" t="s">
        <v>15</v>
      </c>
      <c r="B3" s="17">
        <v>3000</v>
      </c>
      <c r="C3" s="11"/>
      <c r="D3" s="11"/>
      <c r="E3" s="11"/>
    </row>
    <row r="4" spans="1:5">
      <c r="A4" s="5" t="s">
        <v>16</v>
      </c>
      <c r="B4" s="17">
        <v>5000</v>
      </c>
      <c r="C4" s="11"/>
      <c r="D4" s="11"/>
      <c r="E4" s="11"/>
    </row>
    <row r="5" spans="1:5">
      <c r="A5" s="5" t="s">
        <v>22</v>
      </c>
      <c r="B5" s="17"/>
      <c r="C5" s="11"/>
      <c r="D5" s="11"/>
      <c r="E5" s="11"/>
    </row>
    <row r="6" spans="1:5">
      <c r="A6" s="5" t="s">
        <v>23</v>
      </c>
      <c r="B6" s="17"/>
      <c r="C6" s="11"/>
      <c r="D6" s="11"/>
      <c r="E6" s="11"/>
    </row>
    <row r="7" spans="1:5">
      <c r="A7" s="6" t="s">
        <v>24</v>
      </c>
      <c r="B7" s="18"/>
      <c r="C7" s="12"/>
      <c r="D7" s="12"/>
      <c r="E7" s="12"/>
    </row>
    <row r="8" spans="1:5">
      <c r="A8" s="6" t="s">
        <v>25</v>
      </c>
      <c r="B8" s="18"/>
      <c r="C8" s="12"/>
      <c r="D8" s="12"/>
      <c r="E8" s="12"/>
    </row>
    <row r="9" spans="1:5">
      <c r="A9" s="6" t="s">
        <v>25</v>
      </c>
      <c r="B9" s="18"/>
      <c r="C9" s="12"/>
      <c r="D9" s="12"/>
      <c r="E9" s="12"/>
    </row>
    <row r="10" spans="1:5">
      <c r="A10" s="6" t="s">
        <v>25</v>
      </c>
      <c r="B10" s="18"/>
      <c r="C10" s="12"/>
      <c r="D10" s="12"/>
      <c r="E10" s="12"/>
    </row>
    <row r="11" spans="1:5">
      <c r="A11" s="6" t="s">
        <v>25</v>
      </c>
      <c r="B11" s="18"/>
      <c r="C11" s="12"/>
      <c r="D11" s="12"/>
      <c r="E11" s="12"/>
    </row>
    <row r="12" spans="1:5" ht="16" thickBot="1">
      <c r="A12" s="6" t="s">
        <v>25</v>
      </c>
      <c r="B12" s="18"/>
      <c r="C12" s="12"/>
      <c r="D12" s="12"/>
      <c r="E12" s="12"/>
    </row>
    <row r="13" spans="1:5" ht="16" thickBot="1">
      <c r="A13" s="4" t="s">
        <v>17</v>
      </c>
      <c r="B13" s="19">
        <f>SUM(B2:B12)</f>
        <v>8500</v>
      </c>
      <c r="C13" s="13"/>
      <c r="D13" s="13"/>
      <c r="E13" s="1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RowHeight="15" x14ac:dyDescent="0"/>
  <cols>
    <col min="1" max="1" width="28.6640625" customWidth="1"/>
    <col min="14" max="14" width="11.83203125" customWidth="1"/>
    <col min="27" max="28" width="11.83203125" customWidth="1"/>
  </cols>
  <sheetData>
    <row r="1" spans="1:29" ht="23">
      <c r="A1" s="25" t="s">
        <v>34</v>
      </c>
      <c r="B1" s="26" t="s">
        <v>37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26" t="s">
        <v>38</v>
      </c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8"/>
      <c r="AC1" s="29"/>
    </row>
    <row r="2" spans="1:29" ht="18">
      <c r="A2" s="20" t="s">
        <v>18</v>
      </c>
      <c r="B2" s="21">
        <v>42750</v>
      </c>
      <c r="C2" s="21">
        <v>42765</v>
      </c>
      <c r="D2" s="21">
        <v>42781</v>
      </c>
      <c r="E2" s="21" t="s">
        <v>32</v>
      </c>
      <c r="F2" s="21">
        <v>42809</v>
      </c>
      <c r="G2" s="21">
        <v>42824</v>
      </c>
      <c r="H2" s="21">
        <v>42840</v>
      </c>
      <c r="I2" s="21">
        <v>42855</v>
      </c>
      <c r="J2" s="21">
        <v>42870</v>
      </c>
      <c r="K2" s="21">
        <v>42885</v>
      </c>
      <c r="L2" s="21">
        <v>42901</v>
      </c>
      <c r="M2" s="21">
        <v>42916</v>
      </c>
      <c r="N2" s="22" t="s">
        <v>36</v>
      </c>
      <c r="O2" s="21">
        <v>42931</v>
      </c>
      <c r="P2" s="21">
        <v>42946</v>
      </c>
      <c r="Q2" s="21">
        <v>42962</v>
      </c>
      <c r="R2" s="21">
        <v>42977</v>
      </c>
      <c r="S2" s="21">
        <v>42993</v>
      </c>
      <c r="T2" s="21">
        <v>43008</v>
      </c>
      <c r="U2" s="21">
        <v>43023</v>
      </c>
      <c r="V2" s="21">
        <v>43038</v>
      </c>
      <c r="W2" s="21">
        <v>43054</v>
      </c>
      <c r="X2" s="21">
        <v>43069</v>
      </c>
      <c r="Y2" s="21">
        <v>43084</v>
      </c>
      <c r="Z2" s="21">
        <v>43099</v>
      </c>
      <c r="AA2" s="22" t="s">
        <v>36</v>
      </c>
      <c r="AB2" s="22" t="s">
        <v>35</v>
      </c>
      <c r="AC2" s="22" t="s">
        <v>26</v>
      </c>
    </row>
    <row r="3" spans="1:29">
      <c r="A3" s="1" t="s">
        <v>0</v>
      </c>
      <c r="B3" s="30">
        <v>100</v>
      </c>
      <c r="C3" s="30"/>
      <c r="D3" s="30">
        <v>100</v>
      </c>
      <c r="E3" s="30"/>
      <c r="F3" s="30">
        <v>100</v>
      </c>
      <c r="G3" s="31"/>
      <c r="H3" s="31">
        <v>100</v>
      </c>
      <c r="I3" s="31"/>
      <c r="J3" s="31">
        <v>100</v>
      </c>
      <c r="K3" s="31"/>
      <c r="L3" s="31">
        <v>100</v>
      </c>
      <c r="M3" s="31"/>
      <c r="N3" s="32">
        <f>SUM(B3:M3)</f>
        <v>600</v>
      </c>
      <c r="O3" s="31">
        <v>100</v>
      </c>
      <c r="P3" s="31"/>
      <c r="Q3" s="31">
        <v>100</v>
      </c>
      <c r="R3" s="31"/>
      <c r="S3" s="31">
        <v>100</v>
      </c>
      <c r="T3" s="31"/>
      <c r="U3" s="31">
        <v>100</v>
      </c>
      <c r="V3" s="31"/>
      <c r="W3" s="31">
        <v>100</v>
      </c>
      <c r="X3" s="31"/>
      <c r="Y3" s="31">
        <v>100</v>
      </c>
      <c r="Z3" s="31"/>
      <c r="AA3" s="32">
        <f>SUM(O3:Z3)</f>
        <v>600</v>
      </c>
      <c r="AB3" s="32">
        <f>N3+AA3</f>
        <v>1200</v>
      </c>
      <c r="AC3" s="24">
        <f>AA3/$AA$23</f>
        <v>4.1666666666666664E-2</v>
      </c>
    </row>
    <row r="4" spans="1:29">
      <c r="A4" s="1" t="s">
        <v>1</v>
      </c>
      <c r="B4" s="30"/>
      <c r="C4" s="30"/>
      <c r="D4" s="30"/>
      <c r="E4" s="30"/>
      <c r="F4" s="30"/>
      <c r="G4" s="31"/>
      <c r="H4" s="31"/>
      <c r="I4" s="31"/>
      <c r="J4" s="31"/>
      <c r="K4" s="31"/>
      <c r="L4" s="31"/>
      <c r="M4" s="31"/>
      <c r="N4" s="32">
        <f t="shared" ref="N4:N22" si="0">SUM(B4:M4)</f>
        <v>0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2">
        <f t="shared" ref="AA4:AA22" si="1">SUM(O4:Z4)</f>
        <v>0</v>
      </c>
      <c r="AB4" s="32">
        <f t="shared" ref="AB4:AB22" si="2">N4+AA4</f>
        <v>0</v>
      </c>
      <c r="AC4" s="24">
        <f>AA4/$AA$23</f>
        <v>0</v>
      </c>
    </row>
    <row r="5" spans="1:29">
      <c r="A5" s="1" t="s">
        <v>29</v>
      </c>
      <c r="B5" s="30">
        <v>150</v>
      </c>
      <c r="C5" s="30">
        <v>100</v>
      </c>
      <c r="D5" s="30">
        <v>150</v>
      </c>
      <c r="E5" s="30">
        <v>100</v>
      </c>
      <c r="F5" s="30">
        <v>150</v>
      </c>
      <c r="G5" s="31">
        <v>100</v>
      </c>
      <c r="H5" s="31">
        <v>150</v>
      </c>
      <c r="I5" s="31">
        <v>100</v>
      </c>
      <c r="J5" s="31">
        <v>150</v>
      </c>
      <c r="K5" s="31">
        <v>100</v>
      </c>
      <c r="L5" s="31">
        <v>150</v>
      </c>
      <c r="M5" s="31">
        <v>100</v>
      </c>
      <c r="N5" s="32">
        <f t="shared" si="0"/>
        <v>1500</v>
      </c>
      <c r="O5" s="31">
        <v>150</v>
      </c>
      <c r="P5" s="31">
        <v>100</v>
      </c>
      <c r="Q5" s="31">
        <v>150</v>
      </c>
      <c r="R5" s="31">
        <v>100</v>
      </c>
      <c r="S5" s="31">
        <v>150</v>
      </c>
      <c r="T5" s="31">
        <v>100</v>
      </c>
      <c r="U5" s="31">
        <v>150</v>
      </c>
      <c r="V5" s="31">
        <v>100</v>
      </c>
      <c r="W5" s="31">
        <v>150</v>
      </c>
      <c r="X5" s="31">
        <v>100</v>
      </c>
      <c r="Y5" s="31">
        <v>150</v>
      </c>
      <c r="Z5" s="31">
        <v>100</v>
      </c>
      <c r="AA5" s="32">
        <f t="shared" si="1"/>
        <v>1500</v>
      </c>
      <c r="AB5" s="32">
        <f t="shared" si="2"/>
        <v>3000</v>
      </c>
      <c r="AC5" s="24">
        <f>AA5/$AA$23</f>
        <v>0.10416666666666667</v>
      </c>
    </row>
    <row r="6" spans="1:29">
      <c r="A6" s="1" t="s">
        <v>2</v>
      </c>
      <c r="B6" s="30"/>
      <c r="C6" s="30">
        <v>750</v>
      </c>
      <c r="D6" s="30"/>
      <c r="E6" s="30">
        <v>750</v>
      </c>
      <c r="F6" s="30"/>
      <c r="G6" s="31">
        <v>750</v>
      </c>
      <c r="H6" s="31"/>
      <c r="I6" s="31">
        <v>750</v>
      </c>
      <c r="J6" s="31"/>
      <c r="K6" s="31">
        <v>750</v>
      </c>
      <c r="L6" s="31"/>
      <c r="M6" s="31">
        <v>750</v>
      </c>
      <c r="N6" s="32">
        <f t="shared" si="0"/>
        <v>4500</v>
      </c>
      <c r="O6" s="31"/>
      <c r="P6" s="31">
        <v>750</v>
      </c>
      <c r="Q6" s="31"/>
      <c r="R6" s="31">
        <v>750</v>
      </c>
      <c r="S6" s="31"/>
      <c r="T6" s="31">
        <v>750</v>
      </c>
      <c r="U6" s="31"/>
      <c r="V6" s="31">
        <v>750</v>
      </c>
      <c r="W6" s="31"/>
      <c r="X6" s="31">
        <v>750</v>
      </c>
      <c r="Y6" s="31"/>
      <c r="Z6" s="31">
        <v>750</v>
      </c>
      <c r="AA6" s="32">
        <f t="shared" si="1"/>
        <v>4500</v>
      </c>
      <c r="AB6" s="32">
        <f t="shared" si="2"/>
        <v>9000</v>
      </c>
      <c r="AC6" s="24">
        <f>AA6/$AA$23</f>
        <v>0.3125</v>
      </c>
    </row>
    <row r="7" spans="1:29">
      <c r="A7" s="1" t="s">
        <v>3</v>
      </c>
      <c r="B7" s="30">
        <v>75</v>
      </c>
      <c r="C7" s="30"/>
      <c r="D7" s="30">
        <v>75</v>
      </c>
      <c r="E7" s="30"/>
      <c r="F7" s="30">
        <v>75</v>
      </c>
      <c r="G7" s="31"/>
      <c r="H7" s="31">
        <v>75</v>
      </c>
      <c r="I7" s="31"/>
      <c r="J7" s="31">
        <v>75</v>
      </c>
      <c r="K7" s="31"/>
      <c r="L7" s="31">
        <v>75</v>
      </c>
      <c r="M7" s="31"/>
      <c r="N7" s="32">
        <f t="shared" si="0"/>
        <v>450</v>
      </c>
      <c r="O7" s="31">
        <v>75</v>
      </c>
      <c r="P7" s="31"/>
      <c r="Q7" s="31">
        <v>75</v>
      </c>
      <c r="R7" s="31"/>
      <c r="S7" s="31">
        <v>75</v>
      </c>
      <c r="T7" s="31"/>
      <c r="U7" s="31">
        <v>75</v>
      </c>
      <c r="V7" s="31"/>
      <c r="W7" s="31">
        <v>75</v>
      </c>
      <c r="X7" s="31"/>
      <c r="Y7" s="31">
        <v>75</v>
      </c>
      <c r="Z7" s="31"/>
      <c r="AA7" s="32">
        <f t="shared" si="1"/>
        <v>450</v>
      </c>
      <c r="AB7" s="32">
        <f t="shared" si="2"/>
        <v>900</v>
      </c>
      <c r="AC7" s="24">
        <f>AA7/$AA$23</f>
        <v>3.125E-2</v>
      </c>
    </row>
    <row r="8" spans="1:29">
      <c r="A8" s="1" t="s">
        <v>4</v>
      </c>
      <c r="B8" s="30">
        <v>40</v>
      </c>
      <c r="C8" s="30"/>
      <c r="D8" s="30">
        <v>40</v>
      </c>
      <c r="E8" s="30"/>
      <c r="F8" s="30">
        <v>40</v>
      </c>
      <c r="G8" s="31"/>
      <c r="H8" s="31">
        <v>40</v>
      </c>
      <c r="I8" s="31"/>
      <c r="J8" s="31">
        <v>40</v>
      </c>
      <c r="K8" s="31"/>
      <c r="L8" s="31">
        <v>40</v>
      </c>
      <c r="M8" s="31"/>
      <c r="N8" s="32">
        <f t="shared" si="0"/>
        <v>240</v>
      </c>
      <c r="O8" s="31">
        <v>40</v>
      </c>
      <c r="P8" s="31"/>
      <c r="Q8" s="31">
        <v>40</v>
      </c>
      <c r="R8" s="31"/>
      <c r="S8" s="31">
        <v>40</v>
      </c>
      <c r="T8" s="31"/>
      <c r="U8" s="31">
        <v>40</v>
      </c>
      <c r="V8" s="31"/>
      <c r="W8" s="31">
        <v>40</v>
      </c>
      <c r="X8" s="31"/>
      <c r="Y8" s="31">
        <v>40</v>
      </c>
      <c r="Z8" s="31"/>
      <c r="AA8" s="32">
        <f t="shared" si="1"/>
        <v>240</v>
      </c>
      <c r="AB8" s="32">
        <f t="shared" si="2"/>
        <v>480</v>
      </c>
      <c r="AC8" s="24">
        <f>AA8/$AA$23</f>
        <v>1.6666666666666666E-2</v>
      </c>
    </row>
    <row r="9" spans="1:29">
      <c r="A9" s="1" t="s">
        <v>5</v>
      </c>
      <c r="B9" s="30">
        <v>75</v>
      </c>
      <c r="C9" s="30"/>
      <c r="D9" s="30">
        <v>75</v>
      </c>
      <c r="E9" s="30"/>
      <c r="F9" s="30">
        <v>75</v>
      </c>
      <c r="G9" s="31"/>
      <c r="H9" s="31">
        <v>75</v>
      </c>
      <c r="I9" s="31"/>
      <c r="J9" s="31">
        <v>75</v>
      </c>
      <c r="K9" s="31"/>
      <c r="L9" s="31">
        <v>75</v>
      </c>
      <c r="M9" s="31"/>
      <c r="N9" s="32">
        <f t="shared" si="0"/>
        <v>450</v>
      </c>
      <c r="O9" s="31">
        <v>75</v>
      </c>
      <c r="P9" s="31"/>
      <c r="Q9" s="31">
        <v>75</v>
      </c>
      <c r="R9" s="31"/>
      <c r="S9" s="31">
        <v>75</v>
      </c>
      <c r="T9" s="31"/>
      <c r="U9" s="31">
        <v>75</v>
      </c>
      <c r="V9" s="31"/>
      <c r="W9" s="31">
        <v>75</v>
      </c>
      <c r="X9" s="31"/>
      <c r="Y9" s="31">
        <v>75</v>
      </c>
      <c r="Z9" s="31"/>
      <c r="AA9" s="32">
        <f t="shared" si="1"/>
        <v>450</v>
      </c>
      <c r="AB9" s="32">
        <f t="shared" si="2"/>
        <v>900</v>
      </c>
      <c r="AC9" s="24">
        <f>AA9/$AA$23</f>
        <v>3.125E-2</v>
      </c>
    </row>
    <row r="10" spans="1:29">
      <c r="A10" s="1" t="s">
        <v>33</v>
      </c>
      <c r="B10" s="30">
        <v>125</v>
      </c>
      <c r="C10" s="30"/>
      <c r="D10" s="30">
        <v>125</v>
      </c>
      <c r="E10" s="30"/>
      <c r="F10" s="30">
        <v>125</v>
      </c>
      <c r="G10" s="31"/>
      <c r="H10" s="31">
        <v>125</v>
      </c>
      <c r="I10" s="31"/>
      <c r="J10" s="31">
        <v>125</v>
      </c>
      <c r="K10" s="31"/>
      <c r="L10" s="31">
        <v>125</v>
      </c>
      <c r="M10" s="31"/>
      <c r="N10" s="32">
        <f t="shared" si="0"/>
        <v>750</v>
      </c>
      <c r="O10" s="31">
        <v>125</v>
      </c>
      <c r="P10" s="31"/>
      <c r="Q10" s="31">
        <v>125</v>
      </c>
      <c r="R10" s="31"/>
      <c r="S10" s="31">
        <v>125</v>
      </c>
      <c r="T10" s="31"/>
      <c r="U10" s="31">
        <v>125</v>
      </c>
      <c r="V10" s="31"/>
      <c r="W10" s="31">
        <v>125</v>
      </c>
      <c r="X10" s="31"/>
      <c r="Y10" s="31">
        <v>125</v>
      </c>
      <c r="Z10" s="31"/>
      <c r="AA10" s="32">
        <f t="shared" si="1"/>
        <v>750</v>
      </c>
      <c r="AB10" s="32">
        <f t="shared" si="2"/>
        <v>1500</v>
      </c>
      <c r="AC10" s="24">
        <f>AA10/$AA$23</f>
        <v>5.2083333333333336E-2</v>
      </c>
    </row>
    <row r="11" spans="1:29">
      <c r="A11" s="1" t="s">
        <v>6</v>
      </c>
      <c r="B11" s="30">
        <v>150</v>
      </c>
      <c r="C11" s="30">
        <v>150</v>
      </c>
      <c r="D11" s="30">
        <v>150</v>
      </c>
      <c r="E11" s="30">
        <v>150</v>
      </c>
      <c r="F11" s="30">
        <v>150</v>
      </c>
      <c r="G11" s="31">
        <v>150</v>
      </c>
      <c r="H11" s="31">
        <v>150</v>
      </c>
      <c r="I11" s="31">
        <v>150</v>
      </c>
      <c r="J11" s="31">
        <v>150</v>
      </c>
      <c r="K11" s="31">
        <v>150</v>
      </c>
      <c r="L11" s="31">
        <v>150</v>
      </c>
      <c r="M11" s="31">
        <v>150</v>
      </c>
      <c r="N11" s="32">
        <f t="shared" si="0"/>
        <v>1800</v>
      </c>
      <c r="O11" s="31">
        <v>150</v>
      </c>
      <c r="P11" s="31">
        <v>150</v>
      </c>
      <c r="Q11" s="31">
        <v>150</v>
      </c>
      <c r="R11" s="31">
        <v>150</v>
      </c>
      <c r="S11" s="31">
        <v>150</v>
      </c>
      <c r="T11" s="31">
        <v>150</v>
      </c>
      <c r="U11" s="31">
        <v>150</v>
      </c>
      <c r="V11" s="31">
        <v>150</v>
      </c>
      <c r="W11" s="31">
        <v>150</v>
      </c>
      <c r="X11" s="31">
        <v>150</v>
      </c>
      <c r="Y11" s="31">
        <v>150</v>
      </c>
      <c r="Z11" s="31">
        <v>150</v>
      </c>
      <c r="AA11" s="32">
        <f t="shared" si="1"/>
        <v>1800</v>
      </c>
      <c r="AB11" s="32">
        <f t="shared" si="2"/>
        <v>3600</v>
      </c>
      <c r="AC11" s="24">
        <f>AA11/$AA$23</f>
        <v>0.125</v>
      </c>
    </row>
    <row r="12" spans="1:29">
      <c r="A12" s="1" t="s">
        <v>7</v>
      </c>
      <c r="B12" s="30">
        <v>30</v>
      </c>
      <c r="C12" s="30">
        <v>30</v>
      </c>
      <c r="D12" s="30">
        <v>30</v>
      </c>
      <c r="E12" s="30">
        <v>30</v>
      </c>
      <c r="F12" s="30">
        <v>30</v>
      </c>
      <c r="G12" s="31">
        <v>30</v>
      </c>
      <c r="H12" s="31">
        <v>30</v>
      </c>
      <c r="I12" s="31">
        <v>30</v>
      </c>
      <c r="J12" s="31">
        <v>30</v>
      </c>
      <c r="K12" s="31">
        <v>30</v>
      </c>
      <c r="L12" s="31">
        <v>30</v>
      </c>
      <c r="M12" s="31">
        <v>30</v>
      </c>
      <c r="N12" s="32">
        <f t="shared" si="0"/>
        <v>360</v>
      </c>
      <c r="O12" s="31">
        <v>30</v>
      </c>
      <c r="P12" s="31">
        <v>30</v>
      </c>
      <c r="Q12" s="31">
        <v>30</v>
      </c>
      <c r="R12" s="31">
        <v>30</v>
      </c>
      <c r="S12" s="31">
        <v>30</v>
      </c>
      <c r="T12" s="31">
        <v>30</v>
      </c>
      <c r="U12" s="31">
        <v>30</v>
      </c>
      <c r="V12" s="31">
        <v>30</v>
      </c>
      <c r="W12" s="31">
        <v>30</v>
      </c>
      <c r="X12" s="31">
        <v>30</v>
      </c>
      <c r="Y12" s="31">
        <v>30</v>
      </c>
      <c r="Z12" s="31">
        <v>30</v>
      </c>
      <c r="AA12" s="32">
        <f t="shared" si="1"/>
        <v>360</v>
      </c>
      <c r="AB12" s="32">
        <f t="shared" si="2"/>
        <v>720</v>
      </c>
      <c r="AC12" s="24">
        <f>AA12/$AA$23</f>
        <v>2.5000000000000001E-2</v>
      </c>
    </row>
    <row r="13" spans="1:29">
      <c r="A13" s="1" t="s">
        <v>8</v>
      </c>
      <c r="B13" s="30"/>
      <c r="C13" s="30"/>
      <c r="D13" s="30"/>
      <c r="E13" s="30"/>
      <c r="F13" s="30"/>
      <c r="G13" s="31"/>
      <c r="H13" s="31"/>
      <c r="I13" s="31"/>
      <c r="J13" s="31"/>
      <c r="K13" s="31"/>
      <c r="L13" s="31"/>
      <c r="M13" s="31"/>
      <c r="N13" s="32">
        <f t="shared" si="0"/>
        <v>0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2">
        <f t="shared" si="1"/>
        <v>0</v>
      </c>
      <c r="AB13" s="32">
        <f t="shared" si="2"/>
        <v>0</v>
      </c>
      <c r="AC13" s="24">
        <f>AA13/$AA$23</f>
        <v>0</v>
      </c>
    </row>
    <row r="14" spans="1:29">
      <c r="A14" s="1" t="s">
        <v>9</v>
      </c>
      <c r="B14" s="30">
        <v>120</v>
      </c>
      <c r="C14" s="30"/>
      <c r="D14" s="30">
        <v>120</v>
      </c>
      <c r="E14" s="30"/>
      <c r="F14" s="30">
        <v>120</v>
      </c>
      <c r="G14" s="31"/>
      <c r="H14" s="31">
        <v>120</v>
      </c>
      <c r="I14" s="31"/>
      <c r="J14" s="31">
        <v>120</v>
      </c>
      <c r="K14" s="31"/>
      <c r="L14" s="31">
        <v>120</v>
      </c>
      <c r="M14" s="31"/>
      <c r="N14" s="32">
        <f t="shared" si="0"/>
        <v>720</v>
      </c>
      <c r="O14" s="31">
        <v>120</v>
      </c>
      <c r="P14" s="31"/>
      <c r="Q14" s="31">
        <v>120</v>
      </c>
      <c r="R14" s="31"/>
      <c r="S14" s="31">
        <v>120</v>
      </c>
      <c r="T14" s="31"/>
      <c r="U14" s="31">
        <v>120</v>
      </c>
      <c r="V14" s="31"/>
      <c r="W14" s="31">
        <v>120</v>
      </c>
      <c r="X14" s="31"/>
      <c r="Y14" s="31">
        <v>120</v>
      </c>
      <c r="Z14" s="31"/>
      <c r="AA14" s="32">
        <f t="shared" si="1"/>
        <v>720</v>
      </c>
      <c r="AB14" s="32">
        <f t="shared" si="2"/>
        <v>1440</v>
      </c>
      <c r="AC14" s="24">
        <f>AA14/$AA$23</f>
        <v>0.05</v>
      </c>
    </row>
    <row r="15" spans="1:29">
      <c r="A15" s="1" t="s">
        <v>10</v>
      </c>
      <c r="B15" s="30">
        <v>20</v>
      </c>
      <c r="C15" s="30"/>
      <c r="D15" s="30">
        <v>20</v>
      </c>
      <c r="E15" s="30"/>
      <c r="F15" s="30">
        <v>20</v>
      </c>
      <c r="G15" s="31"/>
      <c r="H15" s="31">
        <v>20</v>
      </c>
      <c r="I15" s="31"/>
      <c r="J15" s="31">
        <v>20</v>
      </c>
      <c r="K15" s="31"/>
      <c r="L15" s="31">
        <v>20</v>
      </c>
      <c r="M15" s="31"/>
      <c r="N15" s="32">
        <f t="shared" si="0"/>
        <v>120</v>
      </c>
      <c r="O15" s="31">
        <v>20</v>
      </c>
      <c r="P15" s="31"/>
      <c r="Q15" s="31">
        <v>20</v>
      </c>
      <c r="R15" s="31"/>
      <c r="S15" s="31">
        <v>20</v>
      </c>
      <c r="T15" s="31"/>
      <c r="U15" s="31">
        <v>20</v>
      </c>
      <c r="V15" s="31"/>
      <c r="W15" s="31">
        <v>20</v>
      </c>
      <c r="X15" s="31"/>
      <c r="Y15" s="31">
        <v>20</v>
      </c>
      <c r="Z15" s="31"/>
      <c r="AA15" s="32">
        <f t="shared" si="1"/>
        <v>120</v>
      </c>
      <c r="AB15" s="32">
        <f t="shared" si="2"/>
        <v>240</v>
      </c>
      <c r="AC15" s="24">
        <f>AA15/$AA$23</f>
        <v>8.3333333333333332E-3</v>
      </c>
    </row>
    <row r="16" spans="1:29">
      <c r="A16" s="1" t="s">
        <v>11</v>
      </c>
      <c r="B16" s="30">
        <v>20</v>
      </c>
      <c r="C16" s="30"/>
      <c r="D16" s="30">
        <v>20</v>
      </c>
      <c r="E16" s="30"/>
      <c r="F16" s="30">
        <v>20</v>
      </c>
      <c r="G16" s="31"/>
      <c r="H16" s="31">
        <v>20</v>
      </c>
      <c r="I16" s="31"/>
      <c r="J16" s="31">
        <v>20</v>
      </c>
      <c r="K16" s="31"/>
      <c r="L16" s="31">
        <v>20</v>
      </c>
      <c r="M16" s="31"/>
      <c r="N16" s="32">
        <f t="shared" si="0"/>
        <v>120</v>
      </c>
      <c r="O16" s="31">
        <v>20</v>
      </c>
      <c r="P16" s="31"/>
      <c r="Q16" s="31">
        <v>20</v>
      </c>
      <c r="R16" s="31"/>
      <c r="S16" s="31">
        <v>20</v>
      </c>
      <c r="T16" s="31"/>
      <c r="U16" s="31">
        <v>20</v>
      </c>
      <c r="V16" s="31"/>
      <c r="W16" s="31">
        <v>20</v>
      </c>
      <c r="X16" s="31"/>
      <c r="Y16" s="31">
        <v>20</v>
      </c>
      <c r="Z16" s="31"/>
      <c r="AA16" s="32">
        <f t="shared" si="1"/>
        <v>120</v>
      </c>
      <c r="AB16" s="32">
        <f t="shared" si="2"/>
        <v>240</v>
      </c>
      <c r="AC16" s="24">
        <f>AA16/$AA$23</f>
        <v>8.3333333333333332E-3</v>
      </c>
    </row>
    <row r="17" spans="1:29">
      <c r="A17" s="1" t="s">
        <v>12</v>
      </c>
      <c r="B17" s="30">
        <v>20</v>
      </c>
      <c r="C17" s="30"/>
      <c r="D17" s="30">
        <v>20</v>
      </c>
      <c r="E17" s="30"/>
      <c r="F17" s="30">
        <v>20</v>
      </c>
      <c r="G17" s="31"/>
      <c r="H17" s="31">
        <v>20</v>
      </c>
      <c r="I17" s="31"/>
      <c r="J17" s="31">
        <v>20</v>
      </c>
      <c r="K17" s="31"/>
      <c r="L17" s="31">
        <v>20</v>
      </c>
      <c r="M17" s="31"/>
      <c r="N17" s="32">
        <f t="shared" si="0"/>
        <v>120</v>
      </c>
      <c r="O17" s="31">
        <v>20</v>
      </c>
      <c r="P17" s="31"/>
      <c r="Q17" s="31">
        <v>20</v>
      </c>
      <c r="R17" s="31"/>
      <c r="S17" s="31">
        <v>20</v>
      </c>
      <c r="T17" s="31"/>
      <c r="U17" s="31">
        <v>20</v>
      </c>
      <c r="V17" s="31"/>
      <c r="W17" s="31">
        <v>20</v>
      </c>
      <c r="X17" s="31"/>
      <c r="Y17" s="31">
        <v>20</v>
      </c>
      <c r="Z17" s="31"/>
      <c r="AA17" s="32">
        <f t="shared" si="1"/>
        <v>120</v>
      </c>
      <c r="AB17" s="32">
        <f t="shared" si="2"/>
        <v>240</v>
      </c>
      <c r="AC17" s="24">
        <f>AA17/$AA$23</f>
        <v>8.3333333333333332E-3</v>
      </c>
    </row>
    <row r="18" spans="1:29">
      <c r="A18" s="1" t="s">
        <v>13</v>
      </c>
      <c r="B18" s="30"/>
      <c r="C18" s="30"/>
      <c r="D18" s="30"/>
      <c r="E18" s="30"/>
      <c r="F18" s="30"/>
      <c r="G18" s="31"/>
      <c r="H18" s="31"/>
      <c r="I18" s="31"/>
      <c r="J18" s="31"/>
      <c r="K18" s="31"/>
      <c r="L18" s="31"/>
      <c r="M18" s="31"/>
      <c r="N18" s="32">
        <f t="shared" si="0"/>
        <v>0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2">
        <f t="shared" si="1"/>
        <v>0</v>
      </c>
      <c r="AB18" s="32">
        <f t="shared" si="2"/>
        <v>0</v>
      </c>
      <c r="AC18" s="24">
        <f>AA18/$AA$23</f>
        <v>0</v>
      </c>
    </row>
    <row r="19" spans="1:29">
      <c r="A19" s="1" t="s">
        <v>14</v>
      </c>
      <c r="B19" s="30">
        <v>185</v>
      </c>
      <c r="C19" s="30">
        <v>170</v>
      </c>
      <c r="D19" s="30">
        <v>185</v>
      </c>
      <c r="E19" s="30">
        <v>170</v>
      </c>
      <c r="F19" s="30">
        <v>185</v>
      </c>
      <c r="G19" s="31">
        <v>170</v>
      </c>
      <c r="H19" s="31">
        <v>185</v>
      </c>
      <c r="I19" s="31">
        <v>170</v>
      </c>
      <c r="J19" s="31">
        <v>185</v>
      </c>
      <c r="K19" s="31">
        <v>170</v>
      </c>
      <c r="L19" s="31">
        <v>185</v>
      </c>
      <c r="M19" s="31">
        <v>170</v>
      </c>
      <c r="N19" s="32">
        <f t="shared" si="0"/>
        <v>2130</v>
      </c>
      <c r="O19" s="31">
        <v>185</v>
      </c>
      <c r="P19" s="31">
        <v>170</v>
      </c>
      <c r="Q19" s="31">
        <v>185</v>
      </c>
      <c r="R19" s="31">
        <v>170</v>
      </c>
      <c r="S19" s="31">
        <v>185</v>
      </c>
      <c r="T19" s="31">
        <v>170</v>
      </c>
      <c r="U19" s="31">
        <v>185</v>
      </c>
      <c r="V19" s="31">
        <v>170</v>
      </c>
      <c r="W19" s="31">
        <v>185</v>
      </c>
      <c r="X19" s="31">
        <v>170</v>
      </c>
      <c r="Y19" s="31">
        <v>185</v>
      </c>
      <c r="Z19" s="31">
        <v>170</v>
      </c>
      <c r="AA19" s="32">
        <f t="shared" si="1"/>
        <v>2130</v>
      </c>
      <c r="AB19" s="32">
        <f t="shared" si="2"/>
        <v>4260</v>
      </c>
      <c r="AC19" s="24">
        <f>AA19/$AA$23</f>
        <v>0.14791666666666667</v>
      </c>
    </row>
    <row r="20" spans="1:29">
      <c r="A20" s="1" t="s">
        <v>15</v>
      </c>
      <c r="B20" s="30">
        <v>20</v>
      </c>
      <c r="C20" s="30"/>
      <c r="D20" s="30">
        <v>20</v>
      </c>
      <c r="E20" s="30"/>
      <c r="F20" s="30">
        <v>20</v>
      </c>
      <c r="G20" s="31"/>
      <c r="H20" s="31">
        <v>20</v>
      </c>
      <c r="I20" s="31"/>
      <c r="J20" s="31">
        <v>20</v>
      </c>
      <c r="K20" s="31"/>
      <c r="L20" s="31">
        <v>20</v>
      </c>
      <c r="M20" s="31"/>
      <c r="N20" s="32">
        <f t="shared" si="0"/>
        <v>120</v>
      </c>
      <c r="O20" s="31">
        <v>20</v>
      </c>
      <c r="P20" s="31"/>
      <c r="Q20" s="31">
        <v>20</v>
      </c>
      <c r="R20" s="31"/>
      <c r="S20" s="31">
        <v>20</v>
      </c>
      <c r="T20" s="31"/>
      <c r="U20" s="31">
        <v>20</v>
      </c>
      <c r="V20" s="31"/>
      <c r="W20" s="31">
        <v>20</v>
      </c>
      <c r="X20" s="31"/>
      <c r="Y20" s="31">
        <v>20</v>
      </c>
      <c r="Z20" s="31"/>
      <c r="AA20" s="32">
        <f t="shared" si="1"/>
        <v>120</v>
      </c>
      <c r="AB20" s="32">
        <f t="shared" si="2"/>
        <v>240</v>
      </c>
      <c r="AC20" s="24">
        <f>AA20/$AA$23</f>
        <v>8.3333333333333332E-3</v>
      </c>
    </row>
    <row r="21" spans="1:29">
      <c r="A21" s="2" t="s">
        <v>16</v>
      </c>
      <c r="B21" s="33">
        <v>20</v>
      </c>
      <c r="C21" s="33"/>
      <c r="D21" s="33">
        <v>20</v>
      </c>
      <c r="E21" s="33"/>
      <c r="F21" s="33">
        <v>20</v>
      </c>
      <c r="G21" s="34"/>
      <c r="H21" s="34">
        <v>20</v>
      </c>
      <c r="I21" s="34"/>
      <c r="J21" s="34">
        <v>20</v>
      </c>
      <c r="K21" s="34"/>
      <c r="L21" s="34">
        <v>20</v>
      </c>
      <c r="M21" s="34"/>
      <c r="N21" s="32">
        <f t="shared" si="0"/>
        <v>120</v>
      </c>
      <c r="O21" s="34">
        <v>20</v>
      </c>
      <c r="P21" s="34"/>
      <c r="Q21" s="34">
        <v>20</v>
      </c>
      <c r="R21" s="34"/>
      <c r="S21" s="34">
        <v>20</v>
      </c>
      <c r="T21" s="34"/>
      <c r="U21" s="34">
        <v>20</v>
      </c>
      <c r="V21" s="34"/>
      <c r="W21" s="34">
        <v>20</v>
      </c>
      <c r="X21" s="34"/>
      <c r="Y21" s="34">
        <v>20</v>
      </c>
      <c r="Z21" s="34"/>
      <c r="AA21" s="32">
        <f t="shared" si="1"/>
        <v>120</v>
      </c>
      <c r="AB21" s="32">
        <f t="shared" si="2"/>
        <v>240</v>
      </c>
      <c r="AC21" s="24">
        <f>AA21/$AA$23</f>
        <v>8.3333333333333332E-3</v>
      </c>
    </row>
    <row r="22" spans="1:29">
      <c r="A22" s="2" t="s">
        <v>25</v>
      </c>
      <c r="B22" s="33">
        <v>50</v>
      </c>
      <c r="C22" s="33"/>
      <c r="D22" s="33">
        <v>50</v>
      </c>
      <c r="E22" s="33"/>
      <c r="F22" s="33">
        <v>50</v>
      </c>
      <c r="G22" s="34"/>
      <c r="H22" s="34">
        <v>50</v>
      </c>
      <c r="I22" s="34"/>
      <c r="J22" s="34">
        <v>50</v>
      </c>
      <c r="K22" s="34"/>
      <c r="L22" s="34">
        <v>50</v>
      </c>
      <c r="M22" s="34"/>
      <c r="N22" s="32">
        <f t="shared" si="0"/>
        <v>300</v>
      </c>
      <c r="O22" s="34">
        <v>50</v>
      </c>
      <c r="P22" s="34"/>
      <c r="Q22" s="34">
        <v>50</v>
      </c>
      <c r="R22" s="34"/>
      <c r="S22" s="34">
        <v>50</v>
      </c>
      <c r="T22" s="34"/>
      <c r="U22" s="34">
        <v>50</v>
      </c>
      <c r="V22" s="34"/>
      <c r="W22" s="34">
        <v>50</v>
      </c>
      <c r="X22" s="34"/>
      <c r="Y22" s="34">
        <v>50</v>
      </c>
      <c r="Z22" s="34"/>
      <c r="AA22" s="32">
        <f t="shared" si="1"/>
        <v>300</v>
      </c>
      <c r="AB22" s="32">
        <f t="shared" si="2"/>
        <v>600</v>
      </c>
      <c r="AC22" s="24">
        <f>AA22/$AA$23</f>
        <v>2.0833333333333332E-2</v>
      </c>
    </row>
    <row r="23" spans="1:29" ht="18">
      <c r="A23" s="20" t="s">
        <v>17</v>
      </c>
      <c r="B23" s="35">
        <f>SUM(B3:B22)</f>
        <v>1200</v>
      </c>
      <c r="C23" s="35">
        <f>SUM(C3:C22)</f>
        <v>1200</v>
      </c>
      <c r="D23" s="35">
        <f>SUM(D3:D22)</f>
        <v>1200</v>
      </c>
      <c r="E23" s="35">
        <f>SUM(E3:E22)</f>
        <v>1200</v>
      </c>
      <c r="F23" s="35">
        <f>SUM(F3:F22)</f>
        <v>1200</v>
      </c>
      <c r="G23" s="35">
        <f>SUM(G3:G22)</f>
        <v>1200</v>
      </c>
      <c r="H23" s="35">
        <f>SUM(H3:H22)</f>
        <v>1200</v>
      </c>
      <c r="I23" s="35">
        <f>SUM(I3:I22)</f>
        <v>1200</v>
      </c>
      <c r="J23" s="35">
        <f>SUM(J3:J22)</f>
        <v>1200</v>
      </c>
      <c r="K23" s="35">
        <f>SUM(K3:K22)</f>
        <v>1200</v>
      </c>
      <c r="L23" s="35">
        <f>SUM(L3:L22)</f>
        <v>1200</v>
      </c>
      <c r="M23" s="35">
        <f>SUM(M3:M22)</f>
        <v>1200</v>
      </c>
      <c r="N23" s="35">
        <f>SUM(N3:N22)</f>
        <v>14400</v>
      </c>
      <c r="O23" s="35">
        <f>SUM(O3:O22)</f>
        <v>1200</v>
      </c>
      <c r="P23" s="35">
        <f>SUM(P3:P22)</f>
        <v>1200</v>
      </c>
      <c r="Q23" s="35">
        <f>SUM(Q3:Q22)</f>
        <v>1200</v>
      </c>
      <c r="R23" s="35">
        <f>SUM(R3:R22)</f>
        <v>1200</v>
      </c>
      <c r="S23" s="35">
        <f>SUM(S3:S22)</f>
        <v>1200</v>
      </c>
      <c r="T23" s="35">
        <f>SUM(T3:T22)</f>
        <v>1200</v>
      </c>
      <c r="U23" s="35">
        <f>SUM(U3:U22)</f>
        <v>1200</v>
      </c>
      <c r="V23" s="35">
        <f>SUM(V3:V22)</f>
        <v>1200</v>
      </c>
      <c r="W23" s="35">
        <f>SUM(W3:W22)</f>
        <v>1200</v>
      </c>
      <c r="X23" s="35">
        <f>SUM(X3:X22)</f>
        <v>1200</v>
      </c>
      <c r="Y23" s="35">
        <f>SUM(Y3:Y22)</f>
        <v>1200</v>
      </c>
      <c r="Z23" s="35">
        <f>SUM(Z3:Z22)</f>
        <v>1200</v>
      </c>
      <c r="AA23" s="35">
        <f>SUM(AA3:AA22)</f>
        <v>14400</v>
      </c>
      <c r="AB23" s="35">
        <f>SUM(AB3:AB22)</f>
        <v>28800</v>
      </c>
      <c r="AC23" s="23">
        <f>SUM(AC3:AC22)</f>
        <v>1</v>
      </c>
    </row>
    <row r="24" spans="1:29" s="3" customFormat="1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</row>
    <row r="25" spans="1:29">
      <c r="A25" s="1" t="s">
        <v>27</v>
      </c>
      <c r="B25" s="31">
        <v>1200</v>
      </c>
      <c r="C25" s="31">
        <v>1200</v>
      </c>
      <c r="D25" s="31">
        <v>1200</v>
      </c>
      <c r="E25" s="31">
        <v>1200</v>
      </c>
      <c r="F25" s="31">
        <v>1200</v>
      </c>
      <c r="G25" s="31">
        <v>1200</v>
      </c>
      <c r="H25" s="31">
        <v>1200</v>
      </c>
      <c r="I25" s="31">
        <v>1200</v>
      </c>
      <c r="J25" s="31">
        <v>1200</v>
      </c>
      <c r="K25" s="31">
        <v>1200</v>
      </c>
      <c r="L25" s="31">
        <v>1200</v>
      </c>
      <c r="M25" s="31">
        <v>1200</v>
      </c>
      <c r="N25" s="37"/>
      <c r="O25" s="31">
        <v>1200</v>
      </c>
      <c r="P25" s="31">
        <v>1200</v>
      </c>
      <c r="Q25" s="31">
        <v>1200</v>
      </c>
      <c r="R25" s="31">
        <v>1200</v>
      </c>
      <c r="S25" s="31">
        <v>1200</v>
      </c>
      <c r="T25" s="31">
        <v>1200</v>
      </c>
      <c r="U25" s="31">
        <v>1200</v>
      </c>
      <c r="V25" s="31">
        <v>1200</v>
      </c>
      <c r="W25" s="31">
        <v>1200</v>
      </c>
      <c r="X25" s="31">
        <v>1200</v>
      </c>
      <c r="Y25" s="31">
        <v>1200</v>
      </c>
      <c r="Z25" s="31">
        <v>1200</v>
      </c>
      <c r="AA25" s="37"/>
      <c r="AB25" s="37"/>
    </row>
    <row r="26" spans="1:29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</row>
    <row r="27" spans="1:29">
      <c r="A27" s="1" t="s">
        <v>28</v>
      </c>
      <c r="B27" s="38">
        <f>B23-B25</f>
        <v>0</v>
      </c>
      <c r="C27" s="38">
        <f t="shared" ref="C27:Z27" si="3">C23-C25</f>
        <v>0</v>
      </c>
      <c r="D27" s="38">
        <f t="shared" si="3"/>
        <v>0</v>
      </c>
      <c r="E27" s="38">
        <f t="shared" si="3"/>
        <v>0</v>
      </c>
      <c r="F27" s="38">
        <f t="shared" si="3"/>
        <v>0</v>
      </c>
      <c r="G27" s="38">
        <f t="shared" si="3"/>
        <v>0</v>
      </c>
      <c r="H27" s="38">
        <f t="shared" si="3"/>
        <v>0</v>
      </c>
      <c r="I27" s="38">
        <f t="shared" si="3"/>
        <v>0</v>
      </c>
      <c r="J27" s="38">
        <f t="shared" si="3"/>
        <v>0</v>
      </c>
      <c r="K27" s="38">
        <f t="shared" si="3"/>
        <v>0</v>
      </c>
      <c r="L27" s="38">
        <f t="shared" si="3"/>
        <v>0</v>
      </c>
      <c r="M27" s="38">
        <f t="shared" si="3"/>
        <v>0</v>
      </c>
      <c r="N27" s="37"/>
      <c r="O27" s="38">
        <f t="shared" si="3"/>
        <v>0</v>
      </c>
      <c r="P27" s="38">
        <f t="shared" si="3"/>
        <v>0</v>
      </c>
      <c r="Q27" s="38">
        <f t="shared" si="3"/>
        <v>0</v>
      </c>
      <c r="R27" s="38">
        <f t="shared" si="3"/>
        <v>0</v>
      </c>
      <c r="S27" s="38">
        <f t="shared" si="3"/>
        <v>0</v>
      </c>
      <c r="T27" s="38">
        <f t="shared" si="3"/>
        <v>0</v>
      </c>
      <c r="U27" s="38">
        <f t="shared" si="3"/>
        <v>0</v>
      </c>
      <c r="V27" s="38">
        <f t="shared" si="3"/>
        <v>0</v>
      </c>
      <c r="W27" s="38">
        <f t="shared" si="3"/>
        <v>0</v>
      </c>
      <c r="X27" s="38">
        <f t="shared" si="3"/>
        <v>0</v>
      </c>
      <c r="Y27" s="38">
        <f t="shared" si="3"/>
        <v>0</v>
      </c>
      <c r="Z27" s="38">
        <f t="shared" si="3"/>
        <v>0</v>
      </c>
      <c r="AA27" s="37"/>
      <c r="AB27" s="37"/>
    </row>
  </sheetData>
  <mergeCells count="2">
    <mergeCell ref="B1:N1"/>
    <mergeCell ref="O1:AB1"/>
  </mergeCells>
  <conditionalFormatting sqref="B27:M27 O27:Z27">
    <cfRule type="cellIs" dxfId="0" priority="2" operator="notEqual">
      <formula>0</formula>
    </cfRule>
  </conditionalFormatting>
  <pageMargins left="0.75" right="0.75" top="1" bottom="1" header="0.5" footer="0.5"/>
  <pageSetup orientation="portrait" horizontalDpi="4294967292" verticalDpi="4294967292"/>
  <ignoredErrors>
    <ignoredError sqref="AA3:AA22 N3:N22 AA23:AB23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Debt Balances</vt:lpstr>
      <vt:lpstr>Budget</vt:lpstr>
    </vt:vector>
  </TitlesOfParts>
  <Company>Me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Edyth Adedeji</dc:creator>
  <cp:lastModifiedBy>Edyth Adedeji</cp:lastModifiedBy>
  <dcterms:created xsi:type="dcterms:W3CDTF">2016-04-17T00:10:05Z</dcterms:created>
  <dcterms:modified xsi:type="dcterms:W3CDTF">2017-08-12T16:45:22Z</dcterms:modified>
</cp:coreProperties>
</file>